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VER1\Desktop\на сайт 01.02.2022\"/>
    </mc:Choice>
  </mc:AlternateContent>
  <bookViews>
    <workbookView xWindow="0" yWindow="60" windowWidth="17520" windowHeight="7725" activeTab="1"/>
  </bookViews>
  <sheets>
    <sheet name="ZVG_EF1.1" sheetId="1" r:id="rId1"/>
    <sheet name="ZVG_EF1.2" sheetId="2" r:id="rId2"/>
  </sheets>
  <calcPr calcId="162913"/>
</workbook>
</file>

<file path=xl/calcChain.xml><?xml version="1.0" encoding="utf-8"?>
<calcChain xmlns="http://schemas.openxmlformats.org/spreadsheetml/2006/main">
  <c r="C16" i="2" l="1"/>
  <c r="D16" i="2" l="1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L16" i="1"/>
  <c r="H16" i="1"/>
  <c r="D16" i="1"/>
  <c r="E16" i="1"/>
  <c r="F16" i="1"/>
  <c r="G16" i="1"/>
  <c r="I16" i="1"/>
  <c r="J16" i="1"/>
  <c r="K16" i="1"/>
  <c r="M16" i="1"/>
  <c r="N16" i="1"/>
  <c r="O16" i="1"/>
  <c r="P16" i="1"/>
  <c r="Q16" i="1"/>
  <c r="R16" i="1"/>
  <c r="S16" i="1"/>
  <c r="C16" i="1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 shape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 shape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 shape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 shape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X18" authorId="0" shape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<sst xmlns="http://schemas.openxmlformats.org/spreadsheetml/2006/main" count="43" uniqueCount="27">
  <si>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</si>
  <si>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</si>
  <si>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</si>
  <si>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</si>
  <si>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</si>
  <si>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</si>
  <si>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</si>
  <si>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</si>
  <si>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</si>
  <si>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</si>
  <si>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</si>
  <si>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</si>
  <si>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</si>
  <si>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</si>
  <si>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</si>
  <si>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</si>
  <si>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</si>
  <si>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</si>
  <si>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</si>
  <si>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</si>
  <si>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</si>
  <si>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КИЇВСЬКА ОБЛАСНА ДЕРЖАВНА АДМІНІСТРАЦІЯ </t>
  </si>
  <si>
    <t xml:space="preserve">що надійшли </t>
  </si>
  <si>
    <t>КИЇВСЬКА ОБЛАСНА ДЕРЖАВНА АДМІНІСТРАЦІЯ</t>
  </si>
  <si>
    <t>Від інших органів, установ, організацій</t>
  </si>
  <si>
    <t>Володимир САЧКО</t>
  </si>
  <si>
    <t>Начальник відділу роботи із зверненнями громадян апарату Київської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</si>
</sst>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4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0" xfId="0" applyFont="1" applyAlignment="1" applyProtection="1"/>
    <xf numFmtId="1" fontId="5" fillId="0" borderId="6" xfId="0" applyNumberFormat="1" applyFont="1" applyFill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/>
    </xf>
    <xf numFmtId="0" fontId="5" fillId="0" borderId="4" xfId="0" applyFont="1" applyBorder="1" applyAlignment="1" applyProtection="1"/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vertical="top"/>
    </xf>
    <xf numFmtId="0" fontId="1" fillId="0" borderId="5" xfId="0" applyFont="1" applyFill="1" applyBorder="1" applyAlignment="1" applyProtection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Alignment="1" applyProtection="1"/>
    <xf numFmtId="1" fontId="1" fillId="0" borderId="0" xfId="0" applyNumberFormat="1" applyFont="1" applyFill="1" applyAlignment="1" applyProtection="1"/>
    <xf numFmtId="0" fontId="1" fillId="0" borderId="0" xfId="0" applyFont="1" applyFill="1" applyProtection="1"/>
    <xf numFmtId="0" fontId="5" fillId="0" borderId="0" xfId="0" applyFont="1" applyFill="1" applyAlignment="1" applyProtection="1"/>
    <xf numFmtId="0" fontId="1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/>
    <xf numFmtId="1" fontId="1" fillId="0" borderId="6" xfId="0" applyNumberFormat="1" applyFont="1" applyFill="1" applyBorder="1" applyAlignment="1" applyProtection="1">
      <alignment vertical="top" wrapText="1"/>
      <protection locked="0"/>
    </xf>
    <xf numFmtId="1" fontId="8" fillId="0" borderId="6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1" fontId="9" fillId="0" borderId="6" xfId="0" applyNumberFormat="1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/>
    <xf numFmtId="0" fontId="1" fillId="0" borderId="9" xfId="0" applyFont="1" applyFill="1" applyBorder="1" applyAlignment="1" applyProtection="1">
      <alignment horizontal="center" vertical="center" wrapText="1"/>
    </xf>
    <xf numFmtId="1" fontId="9" fillId="0" borderId="10" xfId="0" applyNumberFormat="1" applyFont="1" applyFill="1" applyBorder="1" applyAlignment="1" applyProtection="1">
      <alignment vertical="top" wrapText="1"/>
      <protection locked="0"/>
    </xf>
    <xf numFmtId="22" fontId="3" fillId="0" borderId="0" xfId="0" applyNumberFormat="1" applyFont="1" applyAlignment="1" applyProtection="1">
      <alignment horizontal="right" vertical="top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5" fillId="2" borderId="0" xfId="0" applyFont="1" applyFill="1" applyAlignment="1" applyProtection="1">
      <alignment horizontal="left" wrapText="1"/>
      <protection locked="0"/>
    </xf>
    <xf numFmtId="14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NumberFormat="1" applyFont="1" applyFill="1" applyBorder="1" applyAlignment="1" applyProtection="1">
      <alignment horizontal="right" vertical="top"/>
      <protection locked="0"/>
    </xf>
    <xf numFmtId="14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zoomScale="109" zoomScaleNormal="109" workbookViewId="0">
      <selection activeCell="S1" sqref="S1"/>
    </sheetView>
  </sheetViews>
  <sheetFormatPr defaultRowHeight="11.25" x14ac:dyDescent="0.2"/>
  <cols>
    <col min="1" max="1" width="3.5703125" style="2" customWidth="1"/>
    <col min="2" max="2" width="28" style="2" customWidth="1"/>
    <col min="3" max="3" width="9.140625" style="2"/>
    <col min="4" max="4" width="7" style="2" customWidth="1"/>
    <col min="5" max="18" width="5.28515625" style="2" customWidth="1"/>
    <col min="19" max="19" width="9.7109375" style="2" customWidth="1"/>
    <col min="20" max="16384" width="9.140625" style="2"/>
  </cols>
  <sheetData>
    <row r="1" spans="1:22" x14ac:dyDescent="0.2">
      <c r="B1" s="3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"/>
      <c r="Q1" s="4"/>
      <c r="R1" s="4"/>
      <c r="S1" s="5"/>
    </row>
    <row r="2" spans="1:22" s="6" customFormat="1" ht="21" customHeight="1" x14ac:dyDescent="0.2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7"/>
      <c r="R2" s="47"/>
      <c r="S2" s="47"/>
    </row>
    <row r="3" spans="1:22" ht="11.25" customHeight="1" x14ac:dyDescent="0.2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8"/>
      <c r="Q3" s="8"/>
      <c r="R3" s="8"/>
      <c r="S3" s="8"/>
    </row>
    <row r="4" spans="1:22" ht="11.25" customHeight="1" x14ac:dyDescent="0.2">
      <c r="B4" s="50" t="s">
        <v>12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  <c r="Q4" s="8"/>
      <c r="R4" s="7"/>
      <c r="S4" s="7"/>
    </row>
    <row r="5" spans="1:22" ht="11.25" customHeight="1" x14ac:dyDescent="0.2"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"/>
      <c r="Q5" s="1"/>
      <c r="R5" s="7"/>
      <c r="S5" s="7"/>
    </row>
    <row r="6" spans="1:22" s="9" customFormat="1" ht="22.5" customHeight="1" thickBot="1" x14ac:dyDescent="0.25">
      <c r="B6" s="24"/>
      <c r="C6" s="24"/>
      <c r="D6" s="25" t="s">
        <v>6</v>
      </c>
      <c r="E6" s="61">
        <v>44470</v>
      </c>
      <c r="F6" s="62"/>
      <c r="G6" s="24" t="s">
        <v>7</v>
      </c>
      <c r="H6" s="63">
        <v>44561</v>
      </c>
      <c r="I6" s="64"/>
      <c r="J6" s="26"/>
      <c r="K6" s="26"/>
      <c r="L6" s="24"/>
      <c r="M6" s="24"/>
      <c r="N6" s="24"/>
      <c r="O6" s="24"/>
      <c r="P6" s="10"/>
      <c r="Q6" s="10"/>
      <c r="R6" s="11"/>
      <c r="S6" s="12"/>
    </row>
    <row r="7" spans="1:22" ht="11.25" customHeight="1" x14ac:dyDescent="0.2">
      <c r="A7" s="53" t="s">
        <v>9</v>
      </c>
      <c r="B7" s="51" t="s">
        <v>1</v>
      </c>
      <c r="C7" s="51" t="s">
        <v>2</v>
      </c>
      <c r="D7" s="55" t="s">
        <v>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1" t="s">
        <v>8</v>
      </c>
    </row>
    <row r="8" spans="1:22" ht="36.75" customHeight="1" thickBot="1" x14ac:dyDescent="0.25">
      <c r="A8" s="54"/>
      <c r="B8" s="52"/>
      <c r="C8" s="52"/>
      <c r="D8" s="13">
        <v>1</v>
      </c>
      <c r="E8" s="13">
        <v>2</v>
      </c>
      <c r="F8" s="28">
        <v>3</v>
      </c>
      <c r="G8" s="13">
        <v>4</v>
      </c>
      <c r="H8" s="13">
        <v>5</v>
      </c>
      <c r="I8" s="13">
        <v>6</v>
      </c>
      <c r="J8" s="13">
        <v>7</v>
      </c>
      <c r="K8" s="28">
        <v>8</v>
      </c>
      <c r="L8" s="13">
        <v>9</v>
      </c>
      <c r="M8" s="13">
        <v>10</v>
      </c>
      <c r="N8" s="13">
        <v>11</v>
      </c>
      <c r="O8" s="28">
        <v>12</v>
      </c>
      <c r="P8" s="13">
        <v>13</v>
      </c>
      <c r="Q8" s="13">
        <v>14</v>
      </c>
      <c r="R8" s="13">
        <v>15</v>
      </c>
      <c r="S8" s="52"/>
    </row>
    <row r="9" spans="1:22" s="14" customFormat="1" x14ac:dyDescent="0.2">
      <c r="A9" s="22">
        <v>1</v>
      </c>
      <c r="B9" s="36" t="s">
        <v>10</v>
      </c>
      <c r="C9" s="29">
        <v>279</v>
      </c>
      <c r="D9" s="38">
        <v>26</v>
      </c>
      <c r="E9" s="38">
        <v>57</v>
      </c>
      <c r="F9" s="38">
        <v>0</v>
      </c>
      <c r="G9" s="38">
        <v>122</v>
      </c>
      <c r="H9" s="38">
        <v>0</v>
      </c>
      <c r="I9" s="38">
        <v>220</v>
      </c>
      <c r="J9" s="38">
        <v>30</v>
      </c>
      <c r="K9" s="38">
        <v>96</v>
      </c>
      <c r="L9" s="38">
        <v>0</v>
      </c>
      <c r="M9" s="46">
        <v>146</v>
      </c>
      <c r="N9" s="38">
        <v>1</v>
      </c>
      <c r="O9" s="38">
        <v>23</v>
      </c>
      <c r="P9" s="38">
        <v>0</v>
      </c>
      <c r="Q9" s="38">
        <v>0</v>
      </c>
      <c r="R9" s="43">
        <v>13</v>
      </c>
      <c r="S9" s="41">
        <v>1571</v>
      </c>
      <c r="T9" s="33"/>
      <c r="U9" s="33"/>
      <c r="V9" s="32"/>
    </row>
    <row r="10" spans="1:22" ht="22.5" x14ac:dyDescent="0.2">
      <c r="A10" s="15">
        <v>2</v>
      </c>
      <c r="B10" s="36" t="s">
        <v>11</v>
      </c>
      <c r="C10" s="29">
        <v>0</v>
      </c>
      <c r="D10" s="29">
        <v>0</v>
      </c>
      <c r="E10" s="29">
        <v>0</v>
      </c>
      <c r="F10" s="38">
        <v>0</v>
      </c>
      <c r="G10" s="29">
        <v>0</v>
      </c>
      <c r="H10" s="38">
        <v>0</v>
      </c>
      <c r="I10" s="29">
        <v>0</v>
      </c>
      <c r="J10" s="29">
        <v>0</v>
      </c>
      <c r="K10" s="29">
        <v>0</v>
      </c>
      <c r="L10" s="38">
        <v>0</v>
      </c>
      <c r="M10" s="29">
        <v>0</v>
      </c>
      <c r="N10" s="38">
        <v>0</v>
      </c>
      <c r="O10" s="29">
        <v>0</v>
      </c>
      <c r="P10" s="38">
        <v>0</v>
      </c>
      <c r="Q10" s="38">
        <v>0</v>
      </c>
      <c r="R10" s="29">
        <v>0</v>
      </c>
      <c r="S10" s="29">
        <v>0</v>
      </c>
      <c r="T10" s="33"/>
      <c r="U10" s="33"/>
      <c r="V10" s="34"/>
    </row>
    <row r="11" spans="1:22" s="14" customFormat="1" x14ac:dyDescent="0.2">
      <c r="A11" s="15">
        <v>3</v>
      </c>
      <c r="B11" s="36" t="s">
        <v>13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8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3"/>
      <c r="U11" s="33"/>
      <c r="V11" s="32"/>
    </row>
    <row r="12" spans="1:22" s="14" customFormat="1" x14ac:dyDescent="0.2">
      <c r="A12" s="17">
        <v>4</v>
      </c>
      <c r="B12" s="36" t="s">
        <v>14</v>
      </c>
      <c r="C12" s="32">
        <v>422</v>
      </c>
      <c r="D12" s="40">
        <v>26</v>
      </c>
      <c r="E12" s="40">
        <v>168</v>
      </c>
      <c r="F12" s="38">
        <v>0</v>
      </c>
      <c r="G12" s="38">
        <v>442</v>
      </c>
      <c r="H12" s="38">
        <v>0</v>
      </c>
      <c r="I12" s="40">
        <v>434</v>
      </c>
      <c r="J12" s="40">
        <v>20</v>
      </c>
      <c r="K12" s="40">
        <v>172</v>
      </c>
      <c r="L12" s="38">
        <v>0</v>
      </c>
      <c r="M12" s="43">
        <v>222</v>
      </c>
      <c r="N12" s="38">
        <v>0</v>
      </c>
      <c r="O12" s="40">
        <v>12</v>
      </c>
      <c r="P12" s="38">
        <v>0</v>
      </c>
      <c r="Q12" s="38">
        <v>0</v>
      </c>
      <c r="R12" s="43">
        <v>16</v>
      </c>
      <c r="S12" s="41">
        <v>1575</v>
      </c>
      <c r="T12" s="33"/>
      <c r="U12" s="33"/>
      <c r="V12" s="32"/>
    </row>
    <row r="13" spans="1:22" s="32" customFormat="1" x14ac:dyDescent="0.2">
      <c r="A13" s="30">
        <v>5</v>
      </c>
      <c r="B13" s="36" t="s">
        <v>17</v>
      </c>
      <c r="C13" s="29">
        <v>34</v>
      </c>
      <c r="D13" s="40">
        <v>6</v>
      </c>
      <c r="E13" s="40">
        <v>23</v>
      </c>
      <c r="F13" s="38">
        <v>0</v>
      </c>
      <c r="G13" s="38">
        <v>13</v>
      </c>
      <c r="H13" s="38">
        <v>0</v>
      </c>
      <c r="I13" s="40">
        <v>30</v>
      </c>
      <c r="J13" s="40">
        <v>4</v>
      </c>
      <c r="K13" s="40">
        <v>9</v>
      </c>
      <c r="L13" s="38">
        <v>0</v>
      </c>
      <c r="M13" s="43">
        <v>18</v>
      </c>
      <c r="N13" s="38">
        <v>0</v>
      </c>
      <c r="O13" s="40">
        <v>2</v>
      </c>
      <c r="P13" s="38">
        <v>0</v>
      </c>
      <c r="Q13" s="38">
        <v>0</v>
      </c>
      <c r="R13" s="43">
        <v>5</v>
      </c>
      <c r="S13" s="41">
        <v>289</v>
      </c>
      <c r="T13" s="33"/>
      <c r="U13" s="33"/>
    </row>
    <row r="14" spans="1:22" s="14" customFormat="1" x14ac:dyDescent="0.2">
      <c r="A14" s="17">
        <v>6</v>
      </c>
      <c r="B14" s="36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8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3"/>
      <c r="U14" s="33"/>
      <c r="V14" s="32"/>
    </row>
    <row r="15" spans="1:22" s="14" customFormat="1" ht="22.5" x14ac:dyDescent="0.2">
      <c r="A15" s="17">
        <v>7</v>
      </c>
      <c r="B15" s="36" t="s">
        <v>16</v>
      </c>
      <c r="C15" s="41">
        <v>128</v>
      </c>
      <c r="D15" s="40">
        <v>8</v>
      </c>
      <c r="E15" s="40">
        <v>23</v>
      </c>
      <c r="F15" s="38">
        <v>0</v>
      </c>
      <c r="G15" s="38">
        <v>51</v>
      </c>
      <c r="H15" s="38">
        <v>0</v>
      </c>
      <c r="I15" s="40">
        <v>117</v>
      </c>
      <c r="J15" s="40">
        <v>8</v>
      </c>
      <c r="K15" s="29">
        <v>69</v>
      </c>
      <c r="L15" s="38">
        <v>0</v>
      </c>
      <c r="M15" s="43">
        <v>37</v>
      </c>
      <c r="N15" s="38">
        <v>0</v>
      </c>
      <c r="O15" s="40">
        <v>13</v>
      </c>
      <c r="P15" s="38">
        <v>0</v>
      </c>
      <c r="Q15" s="38">
        <v>0</v>
      </c>
      <c r="R15" s="43">
        <v>9</v>
      </c>
      <c r="S15" s="41">
        <v>1161</v>
      </c>
      <c r="T15" s="33"/>
      <c r="U15" s="33"/>
      <c r="V15" s="32"/>
    </row>
    <row r="16" spans="1:22" s="20" customFormat="1" x14ac:dyDescent="0.2">
      <c r="A16" s="23"/>
      <c r="B16" s="37" t="s">
        <v>4</v>
      </c>
      <c r="C16" s="21">
        <f>SUM(C9:C12,C14:C15)</f>
        <v>829</v>
      </c>
      <c r="D16" s="21">
        <f t="shared" ref="D16:S16" si="0">SUM(D9:D12,D14:D15)</f>
        <v>60</v>
      </c>
      <c r="E16" s="21">
        <f t="shared" si="0"/>
        <v>248</v>
      </c>
      <c r="F16" s="21">
        <f t="shared" si="0"/>
        <v>0</v>
      </c>
      <c r="G16" s="21">
        <f t="shared" si="0"/>
        <v>615</v>
      </c>
      <c r="H16" s="21">
        <f t="shared" si="0"/>
        <v>0</v>
      </c>
      <c r="I16" s="21">
        <f t="shared" si="0"/>
        <v>771</v>
      </c>
      <c r="J16" s="21">
        <f t="shared" si="0"/>
        <v>58</v>
      </c>
      <c r="K16" s="21">
        <f t="shared" si="0"/>
        <v>337</v>
      </c>
      <c r="L16" s="42">
        <f>SUM(L9:L12,L14:L15)</f>
        <v>0</v>
      </c>
      <c r="M16" s="21">
        <f t="shared" si="0"/>
        <v>405</v>
      </c>
      <c r="N16" s="21">
        <f t="shared" si="0"/>
        <v>1</v>
      </c>
      <c r="O16" s="21">
        <f t="shared" si="0"/>
        <v>48</v>
      </c>
      <c r="P16" s="21">
        <f t="shared" si="0"/>
        <v>0</v>
      </c>
      <c r="Q16" s="21">
        <f t="shared" si="0"/>
        <v>0</v>
      </c>
      <c r="R16" s="21">
        <f t="shared" si="0"/>
        <v>38</v>
      </c>
      <c r="S16" s="21">
        <f t="shared" si="0"/>
        <v>4307</v>
      </c>
      <c r="T16" s="33"/>
      <c r="U16" s="33"/>
      <c r="V16" s="35"/>
    </row>
    <row r="17" spans="2:21" ht="59.25" customHeight="1" x14ac:dyDescent="0.2">
      <c r="B17" s="59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34"/>
      <c r="U17" s="34"/>
    </row>
  </sheetData>
  <mergeCells count="14">
    <mergeCell ref="B5:O5"/>
    <mergeCell ref="B17:S17"/>
    <mergeCell ref="E6:F6"/>
    <mergeCell ref="H6:I6"/>
    <mergeCell ref="A7:A8"/>
    <mergeCell ref="B7:B8"/>
    <mergeCell ref="C7:C8"/>
    <mergeCell ref="D7:R7"/>
    <mergeCell ref="B4:O4"/>
    <mergeCell ref="P2:S2"/>
    <mergeCell ref="B2:O2"/>
    <mergeCell ref="C1:O1"/>
    <mergeCell ref="B3:O3"/>
    <mergeCell ref="S7:S8"/>
  </mergeCells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L1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abSelected="1" zoomScale="130" zoomScaleNormal="130" workbookViewId="0">
      <selection activeCell="AB1" sqref="AB1"/>
    </sheetView>
  </sheetViews>
  <sheetFormatPr defaultRowHeight="12.75" x14ac:dyDescent="0.2"/>
  <cols>
    <col min="1" max="1" width="3.7109375" customWidth="1"/>
    <col min="2" max="2" width="34.5703125" customWidth="1"/>
    <col min="3" max="3" width="9.28515625" customWidth="1"/>
    <col min="4" max="26" width="5.28515625" customWidth="1"/>
    <col min="27" max="27" width="6.85546875" customWidth="1"/>
    <col min="28" max="28" width="9.28515625" customWidth="1"/>
  </cols>
  <sheetData>
    <row r="1" spans="1:29" s="2" customFormat="1" ht="11.25" x14ac:dyDescent="0.2">
      <c r="B1" s="3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9" s="6" customFormat="1" ht="21" customHeight="1" x14ac:dyDescent="0.2"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9" s="2" customFormat="1" ht="11.25" customHeight="1" x14ac:dyDescent="0.2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9" s="2" customFormat="1" ht="11.25" customHeight="1" x14ac:dyDescent="0.2">
      <c r="B4" s="50" t="s">
        <v>12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1:29" s="2" customFormat="1" ht="11.25" customHeight="1" x14ac:dyDescent="0.2"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1:29" s="9" customFormat="1" ht="22.5" customHeight="1" thickBot="1" x14ac:dyDescent="0.25">
      <c r="B6" s="24"/>
      <c r="C6" s="24"/>
      <c r="D6" s="25" t="s">
        <v>6</v>
      </c>
      <c r="E6" s="61">
        <v>44470</v>
      </c>
      <c r="F6" s="62"/>
      <c r="G6" s="24" t="s">
        <v>7</v>
      </c>
      <c r="H6" s="63">
        <v>44561</v>
      </c>
      <c r="I6" s="64"/>
      <c r="J6" s="26"/>
      <c r="K6" s="26"/>
      <c r="L6" s="24"/>
      <c r="M6" s="24"/>
      <c r="N6" s="24"/>
      <c r="O6" s="2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9" s="2" customFormat="1" ht="11.25" customHeight="1" x14ac:dyDescent="0.2">
      <c r="A7" s="53" t="s">
        <v>9</v>
      </c>
      <c r="B7" s="51" t="s">
        <v>1</v>
      </c>
      <c r="C7" s="51" t="s">
        <v>2</v>
      </c>
      <c r="D7" s="55" t="s">
        <v>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1" t="s">
        <v>8</v>
      </c>
    </row>
    <row r="8" spans="1:29" s="2" customFormat="1" ht="41.25" customHeight="1" thickBot="1" x14ac:dyDescent="0.25">
      <c r="A8" s="54"/>
      <c r="B8" s="52"/>
      <c r="C8" s="52"/>
      <c r="D8" s="27">
        <v>1</v>
      </c>
      <c r="E8" s="45">
        <v>2</v>
      </c>
      <c r="F8" s="27">
        <v>3</v>
      </c>
      <c r="G8" s="45">
        <v>4</v>
      </c>
      <c r="H8" s="27">
        <v>5</v>
      </c>
      <c r="I8" s="27">
        <v>6</v>
      </c>
      <c r="J8" s="45">
        <v>7</v>
      </c>
      <c r="K8" s="27">
        <v>8</v>
      </c>
      <c r="L8" s="27">
        <v>9</v>
      </c>
      <c r="M8" s="45">
        <v>10</v>
      </c>
      <c r="N8" s="45">
        <v>11</v>
      </c>
      <c r="O8" s="45">
        <v>12</v>
      </c>
      <c r="P8" s="45">
        <v>13</v>
      </c>
      <c r="Q8" s="45">
        <v>14</v>
      </c>
      <c r="R8" s="45">
        <v>15</v>
      </c>
      <c r="S8" s="27">
        <v>16</v>
      </c>
      <c r="T8" s="27">
        <v>17</v>
      </c>
      <c r="U8" s="27">
        <v>18</v>
      </c>
      <c r="V8" s="27">
        <v>19</v>
      </c>
      <c r="W8" s="45">
        <v>20</v>
      </c>
      <c r="X8" s="27">
        <v>21</v>
      </c>
      <c r="Y8" s="27">
        <v>22</v>
      </c>
      <c r="Z8" s="27">
        <v>23</v>
      </c>
      <c r="AA8" s="45">
        <v>24</v>
      </c>
      <c r="AB8" s="52"/>
    </row>
    <row r="9" spans="1:29" s="14" customFormat="1" ht="11.25" x14ac:dyDescent="0.2">
      <c r="A9" s="22">
        <v>1</v>
      </c>
      <c r="B9" s="18" t="s">
        <v>10</v>
      </c>
      <c r="C9" s="29">
        <v>279</v>
      </c>
      <c r="D9" s="39">
        <v>0</v>
      </c>
      <c r="E9" s="39">
        <v>57</v>
      </c>
      <c r="F9" s="39">
        <v>14</v>
      </c>
      <c r="G9" s="39">
        <v>5</v>
      </c>
      <c r="H9" s="39">
        <v>0</v>
      </c>
      <c r="I9" s="39">
        <v>35</v>
      </c>
      <c r="J9" s="39">
        <v>1</v>
      </c>
      <c r="K9" s="39">
        <v>13</v>
      </c>
      <c r="L9" s="39">
        <v>47</v>
      </c>
      <c r="M9" s="39">
        <v>6</v>
      </c>
      <c r="N9" s="39">
        <v>40</v>
      </c>
      <c r="O9" s="39">
        <v>10</v>
      </c>
      <c r="P9" s="39">
        <v>12</v>
      </c>
      <c r="Q9" s="39">
        <v>2</v>
      </c>
      <c r="R9" s="39">
        <v>2</v>
      </c>
      <c r="S9" s="39">
        <v>0</v>
      </c>
      <c r="T9" s="39">
        <v>2</v>
      </c>
      <c r="U9" s="39">
        <v>0</v>
      </c>
      <c r="V9" s="39">
        <v>0</v>
      </c>
      <c r="W9" s="39">
        <v>18</v>
      </c>
      <c r="X9" s="39">
        <v>2</v>
      </c>
      <c r="Y9" s="39">
        <v>0</v>
      </c>
      <c r="Z9" s="39">
        <v>0</v>
      </c>
      <c r="AA9" s="39">
        <v>13</v>
      </c>
      <c r="AB9" s="41">
        <v>1571</v>
      </c>
      <c r="AC9" s="32"/>
    </row>
    <row r="10" spans="1:29" s="2" customFormat="1" ht="11.25" x14ac:dyDescent="0.2">
      <c r="A10" s="15">
        <v>2</v>
      </c>
      <c r="B10" s="18" t="s">
        <v>11</v>
      </c>
      <c r="C10" s="29">
        <v>0</v>
      </c>
      <c r="D10" s="3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32"/>
    </row>
    <row r="11" spans="1:29" s="14" customFormat="1" ht="11.25" x14ac:dyDescent="0.2">
      <c r="A11" s="15">
        <v>3</v>
      </c>
      <c r="B11" s="18" t="s">
        <v>13</v>
      </c>
      <c r="C11" s="29">
        <v>0</v>
      </c>
      <c r="D11" s="3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32"/>
    </row>
    <row r="12" spans="1:29" s="32" customFormat="1" ht="11.25" x14ac:dyDescent="0.2">
      <c r="A12" s="30">
        <v>4</v>
      </c>
      <c r="B12" s="31" t="s">
        <v>14</v>
      </c>
      <c r="C12" s="32">
        <v>422</v>
      </c>
      <c r="D12" s="39">
        <v>0</v>
      </c>
      <c r="E12" s="44">
        <v>101</v>
      </c>
      <c r="F12" s="44">
        <v>11</v>
      </c>
      <c r="G12" s="39">
        <v>9</v>
      </c>
      <c r="H12" s="39">
        <v>0</v>
      </c>
      <c r="I12" s="44">
        <v>58</v>
      </c>
      <c r="J12" s="39">
        <v>3</v>
      </c>
      <c r="K12" s="44">
        <v>8</v>
      </c>
      <c r="L12" s="44">
        <v>65</v>
      </c>
      <c r="M12" s="44">
        <v>17</v>
      </c>
      <c r="N12" s="44">
        <v>51</v>
      </c>
      <c r="O12" s="39">
        <v>15</v>
      </c>
      <c r="P12" s="44">
        <v>40</v>
      </c>
      <c r="Q12" s="44">
        <v>0</v>
      </c>
      <c r="R12" s="44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20</v>
      </c>
      <c r="Y12" s="39">
        <v>2</v>
      </c>
      <c r="Z12" s="39">
        <v>1</v>
      </c>
      <c r="AA12" s="39">
        <v>20</v>
      </c>
      <c r="AB12" s="41">
        <v>1575</v>
      </c>
    </row>
    <row r="13" spans="1:29" s="32" customFormat="1" ht="11.25" x14ac:dyDescent="0.2">
      <c r="A13" s="30">
        <v>5</v>
      </c>
      <c r="B13" s="31" t="s">
        <v>19</v>
      </c>
      <c r="C13" s="29">
        <v>34</v>
      </c>
      <c r="D13" s="39">
        <v>0</v>
      </c>
      <c r="E13" s="39">
        <v>1</v>
      </c>
      <c r="F13" s="44">
        <v>1</v>
      </c>
      <c r="G13" s="39">
        <v>5</v>
      </c>
      <c r="H13" s="39">
        <v>0</v>
      </c>
      <c r="I13" s="44">
        <v>10</v>
      </c>
      <c r="J13" s="39">
        <v>0</v>
      </c>
      <c r="K13" s="44">
        <v>1</v>
      </c>
      <c r="L13" s="44">
        <v>7</v>
      </c>
      <c r="M13" s="44">
        <v>0</v>
      </c>
      <c r="N13" s="44">
        <v>1</v>
      </c>
      <c r="O13" s="39">
        <v>1</v>
      </c>
      <c r="P13" s="44">
        <v>1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6</v>
      </c>
      <c r="AB13" s="41">
        <v>289</v>
      </c>
    </row>
    <row r="14" spans="1:29" s="14" customFormat="1" ht="11.25" x14ac:dyDescent="0.2">
      <c r="A14" s="17">
        <v>6</v>
      </c>
      <c r="B14" s="18" t="s">
        <v>15</v>
      </c>
      <c r="C14" s="2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29">
        <v>0</v>
      </c>
      <c r="AC14" s="32"/>
    </row>
    <row r="15" spans="1:29" s="14" customFormat="1" ht="11.25" x14ac:dyDescent="0.2">
      <c r="A15" s="15">
        <v>7</v>
      </c>
      <c r="B15" s="18" t="s">
        <v>24</v>
      </c>
      <c r="C15" s="41">
        <v>128</v>
      </c>
      <c r="D15" s="39">
        <v>0</v>
      </c>
      <c r="E15" s="39">
        <v>24</v>
      </c>
      <c r="F15" s="39">
        <v>3</v>
      </c>
      <c r="G15" s="39">
        <v>3</v>
      </c>
      <c r="H15" s="39">
        <v>0</v>
      </c>
      <c r="I15" s="39">
        <v>6</v>
      </c>
      <c r="J15" s="39">
        <v>3</v>
      </c>
      <c r="K15" s="39">
        <v>2</v>
      </c>
      <c r="L15" s="39">
        <v>27</v>
      </c>
      <c r="M15" s="39">
        <v>2</v>
      </c>
      <c r="N15" s="39">
        <v>5</v>
      </c>
      <c r="O15" s="39">
        <v>7</v>
      </c>
      <c r="P15" s="39">
        <v>0</v>
      </c>
      <c r="Q15" s="39">
        <v>0</v>
      </c>
      <c r="R15" s="39">
        <v>0</v>
      </c>
      <c r="S15" s="29">
        <v>0</v>
      </c>
      <c r="T15" s="29">
        <v>0</v>
      </c>
      <c r="U15" s="29">
        <v>0</v>
      </c>
      <c r="V15" s="29">
        <v>0</v>
      </c>
      <c r="W15" s="39">
        <v>0</v>
      </c>
      <c r="X15" s="39">
        <v>32</v>
      </c>
      <c r="Y15" s="39">
        <v>0</v>
      </c>
      <c r="Z15" s="39">
        <v>0</v>
      </c>
      <c r="AA15" s="39">
        <v>14</v>
      </c>
      <c r="AB15" s="41">
        <v>1161</v>
      </c>
      <c r="AC15" s="32"/>
    </row>
    <row r="16" spans="1:29" s="20" customFormat="1" ht="11.25" x14ac:dyDescent="0.2">
      <c r="A16" s="23"/>
      <c r="B16" s="19" t="s">
        <v>4</v>
      </c>
      <c r="C16" s="21">
        <f>SUM(C9,C10,C11,C12,C14,C15)</f>
        <v>829</v>
      </c>
      <c r="D16" s="21">
        <f t="shared" ref="D16:AB16" si="0">SUM(D9:D12,D14:D15)</f>
        <v>0</v>
      </c>
      <c r="E16" s="21">
        <f t="shared" si="0"/>
        <v>182</v>
      </c>
      <c r="F16" s="21">
        <f t="shared" si="0"/>
        <v>28</v>
      </c>
      <c r="G16" s="21">
        <f t="shared" si="0"/>
        <v>17</v>
      </c>
      <c r="H16" s="21">
        <f t="shared" si="0"/>
        <v>0</v>
      </c>
      <c r="I16" s="21">
        <f t="shared" si="0"/>
        <v>99</v>
      </c>
      <c r="J16" s="21">
        <f t="shared" si="0"/>
        <v>7</v>
      </c>
      <c r="K16" s="21">
        <f t="shared" si="0"/>
        <v>23</v>
      </c>
      <c r="L16" s="21">
        <f t="shared" si="0"/>
        <v>139</v>
      </c>
      <c r="M16" s="21">
        <f t="shared" si="0"/>
        <v>25</v>
      </c>
      <c r="N16" s="21">
        <f t="shared" si="0"/>
        <v>96</v>
      </c>
      <c r="O16" s="21">
        <f t="shared" si="0"/>
        <v>32</v>
      </c>
      <c r="P16" s="21">
        <f t="shared" si="0"/>
        <v>52</v>
      </c>
      <c r="Q16" s="21">
        <f t="shared" si="0"/>
        <v>2</v>
      </c>
      <c r="R16" s="21">
        <f t="shared" si="0"/>
        <v>3</v>
      </c>
      <c r="S16" s="21">
        <f t="shared" si="0"/>
        <v>0</v>
      </c>
      <c r="T16" s="21">
        <f t="shared" si="0"/>
        <v>2</v>
      </c>
      <c r="U16" s="21">
        <f t="shared" si="0"/>
        <v>0</v>
      </c>
      <c r="V16" s="21">
        <f t="shared" si="0"/>
        <v>0</v>
      </c>
      <c r="W16" s="21">
        <f t="shared" si="0"/>
        <v>18</v>
      </c>
      <c r="X16" s="21">
        <f t="shared" si="0"/>
        <v>54</v>
      </c>
      <c r="Y16" s="21">
        <f t="shared" si="0"/>
        <v>2</v>
      </c>
      <c r="Z16" s="21">
        <f t="shared" si="0"/>
        <v>1</v>
      </c>
      <c r="AA16" s="21">
        <f t="shared" si="0"/>
        <v>47</v>
      </c>
      <c r="AB16" s="21">
        <f t="shared" si="0"/>
        <v>4307</v>
      </c>
      <c r="AC16" s="32"/>
    </row>
    <row r="17" spans="1:28" s="2" customFormat="1" ht="72.75" customHeight="1" x14ac:dyDescent="0.2">
      <c r="B17" s="59" t="s">
        <v>18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2" customFormat="1" ht="30" customHeight="1" x14ac:dyDescent="0.2">
      <c r="A18" s="16"/>
      <c r="B18" s="60" t="s">
        <v>26</v>
      </c>
      <c r="C18" s="60"/>
      <c r="D18" s="60"/>
      <c r="E18" s="57" t="s">
        <v>5</v>
      </c>
      <c r="F18" s="57"/>
      <c r="X18" s="65" t="s">
        <v>25</v>
      </c>
      <c r="Y18" s="66"/>
      <c r="Z18" s="67"/>
      <c r="AA18" s="67"/>
      <c r="AB18" s="67"/>
    </row>
  </sheetData>
  <mergeCells count="17">
    <mergeCell ref="B17:AB17"/>
    <mergeCell ref="B18:D18"/>
    <mergeCell ref="E18:F18"/>
    <mergeCell ref="E6:F6"/>
    <mergeCell ref="H6:I6"/>
    <mergeCell ref="X18:AB18"/>
    <mergeCell ref="A7:A8"/>
    <mergeCell ref="B7:B8"/>
    <mergeCell ref="C7:C8"/>
    <mergeCell ref="D7:AA7"/>
    <mergeCell ref="C1:O1"/>
    <mergeCell ref="B2:O2"/>
    <mergeCell ref="P2:AB2"/>
    <mergeCell ref="B3:O3"/>
    <mergeCell ref="B4:O4"/>
    <mergeCell ref="B5:O5"/>
    <mergeCell ref="AB7:AB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ZVER4</dc:creator>
  <cp:lastModifiedBy>ZVER1</cp:lastModifiedBy>
  <cp:lastPrinted>2022-01-31T16:45:00Z</cp:lastPrinted>
  <dcterms:created xsi:type="dcterms:W3CDTF">2004-09-16T14:23:49Z</dcterms:created>
  <dcterms:modified xsi:type="dcterms:W3CDTF">2022-02-01T14:07:56Z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-225105660</vt:i4>
  </property>
  <property fmtid="{D5CDD505-2E9C-101B-9397-08002B2CF9AE}" pid="3" name="_EmailSubject">
    <vt:lpwstr>звіт</vt:lpwstr>
  </property>
  <property fmtid="{D5CDD505-2E9C-101B-9397-08002B2CF9AE}" pid="4" name="_AuthorEmail">
    <vt:lpwstr>prokopovich@kmu.gov.ua</vt:lpwstr>
  </property>
  <property fmtid="{D5CDD505-2E9C-101B-9397-08002B2CF9AE}" pid="5" name="_AuthorEmailDisplayName">
    <vt:lpwstr>Прокопович Н.Ю.</vt:lpwstr>
  </property>
  <property fmtid="{D5CDD505-2E9C-101B-9397-08002B2CF9AE}" pid="6" name="_ReviewingToolsShownOnce">
    <vt:lpwstr/>
  </property>
</Properties>
</file>