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codeName="ЭтаКнига" defaultThemeVersion="124226"/>
  <bookViews>
    <workbookView xWindow="11070" yWindow="750" windowWidth="11220" windowHeight="10140" tabRatio="762"/>
  </bookViews>
  <sheets>
    <sheet name="ФРР 2015" sheetId="2" r:id="rId1"/>
  </sheets>
  <definedNames>
    <definedName name="_xlnm._FilterDatabase" localSheetId="0" hidden="1">'ФРР 2015'!#REF!</definedName>
    <definedName name="Z_052B8235_FE49_44E7_9EB6_2E74E17CBDF6_.wvu.FilterData" localSheetId="0" hidden="1">'ФРР 2015'!$A$6:$E$37</definedName>
    <definedName name="Z_0CE4BA56_B46A_4D31_8222_70F4F89B5939_.wvu.FilterData" localSheetId="0" hidden="1">'ФРР 2015'!$A$6:$E$37</definedName>
    <definedName name="Z_1BF09137_B96F_4BA9_B1F0_3CFFE7BC9BC0_.wvu.FilterData" localSheetId="0" hidden="1">'ФРР 2015'!$A$6:$E$37</definedName>
    <definedName name="Z_1F014C08_152E_479A_AC97_7A0822C7D8D1_.wvu.Cols" localSheetId="0" hidden="1">'ФРР 2015'!#REF!</definedName>
    <definedName name="Z_1F014C08_152E_479A_AC97_7A0822C7D8D1_.wvu.PrintTitles" localSheetId="0" hidden="1">'ФРР 2015'!$6:$6</definedName>
    <definedName name="Z_25E1CD09_2C4E_4F27_BAA1_5C5B2E7388EC_.wvu.Cols" localSheetId="0" hidden="1">'ФРР 2015'!#REF!,'ФРР 2015'!$C:$E,'ФРР 2015'!#REF!,'ФРР 2015'!#REF!,'ФРР 2015'!#REF!,'ФРР 2015'!#REF!</definedName>
    <definedName name="Z_25E1CD09_2C4E_4F27_BAA1_5C5B2E7388EC_.wvu.FilterData" localSheetId="0" hidden="1">'ФРР 2015'!$A$6:$E$37</definedName>
    <definedName name="Z_25E1CD09_2C4E_4F27_BAA1_5C5B2E7388EC_.wvu.PrintTitles" localSheetId="0" hidden="1">'ФРР 2015'!$6:$6</definedName>
    <definedName name="Z_30513192_E830_4F98_A7D1_18746EDC3817_.wvu.FilterData" localSheetId="0" hidden="1">'ФРР 2015'!$A$6:$E$37</definedName>
    <definedName name="Z_36769CB4_E696_4CDC_A095_023764FC0A2D_.wvu.FilterData" localSheetId="0" hidden="1">'ФРР 2015'!$A$6:$E$37</definedName>
    <definedName name="Z_44C98C58_5A66_4622_95DD_66E5581361B7_.wvu.Cols" localSheetId="0" hidden="1">'ФРР 2015'!#REF!</definedName>
    <definedName name="Z_44C98C58_5A66_4622_95DD_66E5581361B7_.wvu.FilterData" localSheetId="0" hidden="1">'ФРР 2015'!#REF!</definedName>
    <definedName name="Z_44C98C58_5A66_4622_95DD_66E5581361B7_.wvu.PrintTitles" localSheetId="0" hidden="1">'ФРР 2015'!$6:$6</definedName>
    <definedName name="Z_4E8531BB_715D_4F39_A6BA_CA9DCB9951AB_.wvu.FilterData" localSheetId="0" hidden="1">'ФРР 2015'!$A$6:$E$37</definedName>
    <definedName name="Z_510566A1_6CA3_4939_A383_F0596AF4681A_.wvu.Cols" localSheetId="0" hidden="1">'ФРР 2015'!#REF!</definedName>
    <definedName name="Z_510566A1_6CA3_4939_A383_F0596AF4681A_.wvu.FilterData" localSheetId="0" hidden="1">'ФРР 2015'!$A$6:$E$37</definedName>
    <definedName name="Z_510566A1_6CA3_4939_A383_F0596AF4681A_.wvu.PrintTitles" localSheetId="0" hidden="1">'ФРР 2015'!$6:$6</definedName>
    <definedName name="Z_53AD95CE_54F7_48BF_A1CD_EAE4653D4DC8_.wvu.FilterData" localSheetId="0" hidden="1">'ФРР 2015'!$A$6:$E$37</definedName>
    <definedName name="Z_71ECB307_8BE0_4ADE_A08F_D29EABDAE2BD_.wvu.Cols" localSheetId="0" hidden="1">'ФРР 2015'!$A:$A</definedName>
    <definedName name="Z_71ECB307_8BE0_4ADE_A08F_D29EABDAE2BD_.wvu.FilterData" localSheetId="0" hidden="1">'ФРР 2015'!#REF!</definedName>
    <definedName name="Z_71ECB307_8BE0_4ADE_A08F_D29EABDAE2BD_.wvu.PrintTitles" localSheetId="0" hidden="1">'ФРР 2015'!$6:$6</definedName>
    <definedName name="Z_726E1237_087F_4DA6_893E_5F5E2028FD9D_.wvu.FilterData" localSheetId="0" hidden="1">'ФРР 2015'!$A$6:$E$37</definedName>
    <definedName name="Z_76706186_6BB1_49C9_919D_23E3720A08C5_.wvu.FilterData" localSheetId="0" hidden="1">'ФРР 2015'!$A$6:$E$37</definedName>
    <definedName name="Z_837FE83F_6E94_4631_9AE5_74BEF2D09025_.wvu.Cols" localSheetId="0" hidden="1">'ФРР 2015'!$A:$A,'ФРР 2015'!$D:$E,'ФРР 2015'!#REF!,'ФРР 2015'!#REF!,'ФРР 2015'!#REF!,'ФРР 2015'!#REF!,'ФРР 2015'!#REF!</definedName>
    <definedName name="Z_837FE83F_6E94_4631_9AE5_74BEF2D09025_.wvu.FilterData" localSheetId="0" hidden="1">'ФРР 2015'!$A$6:$E$37</definedName>
    <definedName name="Z_837FE83F_6E94_4631_9AE5_74BEF2D09025_.wvu.PrintTitles" localSheetId="0" hidden="1">'ФРР 2015'!$6:$6</definedName>
    <definedName name="Z_86D62F73_FFE6_4F8B_8872_537C1FD6AC4A_.wvu.FilterData" localSheetId="0" hidden="1">'ФРР 2015'!$A$6:$E$37</definedName>
    <definedName name="Z_8AA9B134_8F25_4583_9210_0E38697A4D9A_.wvu.FilterData" localSheetId="0" hidden="1">'ФРР 2015'!$A$6:$E$37</definedName>
    <definedName name="Z_9FCE3C0B_4E63_46CF_8277_B5BE42ED1ECE_.wvu.FilterData" localSheetId="0" hidden="1">'ФРР 2015'!$A$6:$E$37</definedName>
    <definedName name="Z_A7BCD437_43D0_4F7A_80E6_611A143A4687_.wvu.FilterData" localSheetId="0" hidden="1">'ФРР 2015'!$A$6:$E$37</definedName>
    <definedName name="Z_A8725385_08B2_450D_9F15_86C9156CA48E_.wvu.FilterData" localSheetId="0" hidden="1">'ФРР 2015'!$A$6:$E$37</definedName>
    <definedName name="Z_BA2CF5CE_AEC5_41C2_BB0A_8DDE0F5D0367_.wvu.FilterData" localSheetId="0" hidden="1">'ФРР 2015'!$A$6:$E$37</definedName>
    <definedName name="Z_CA7BC3E4_8F67_4A9A_9A3E_87195130F8D5_.wvu.FilterData" localSheetId="0" hidden="1">'ФРР 2015'!$A$6:$E$37</definedName>
    <definedName name="Z_D9F5A28E_8DC7_417C_8C2D_B88CD681B470_.wvu.FilterData" localSheetId="0" hidden="1">'ФРР 2015'!$A$6:$E$37</definedName>
    <definedName name="Z_EF846BE5_E91C_4CE2_B89B_2F1CE9E118B6_.wvu.Cols" localSheetId="0" hidden="1">'ФРР 2015'!#REF!</definedName>
    <definedName name="Z_EF846BE5_E91C_4CE2_B89B_2F1CE9E118B6_.wvu.FilterData" localSheetId="0" hidden="1">'ФРР 2015'!$A$6:$E$37</definedName>
    <definedName name="Z_EF846BE5_E91C_4CE2_B89B_2F1CE9E118B6_.wvu.PrintTitles" localSheetId="0" hidden="1">'ФРР 2015'!$6:$6</definedName>
    <definedName name="Z_F1EACFFB_71E9_4220_AF9B_527E2B8EEA83_.wvu.FilterData" localSheetId="0" hidden="1">'ФРР 2015'!$A$6:$E$37</definedName>
    <definedName name="Z_FD4B7390_E18A_4997_90AF_99EB42891FCF_.wvu.FilterData" localSheetId="0" hidden="1">'ФРР 2015'!$A$6:$E$37</definedName>
    <definedName name="_xlnm.Print_Titles" localSheetId="0">'ФРР 2015'!$6:$6</definedName>
  </definedNames>
  <calcPr calcId="144525"/>
  <customWorkbookViews>
    <customWorkbookView name="Pavlyk - Личное представление" guid="{71ECB307-8BE0-4ADE-A08F-D29EABDAE2BD}" mergeInterval="0" personalView="1" maximized="1" windowWidth="1916" windowHeight="783" tabRatio="762" activeSheetId="2"/>
    <customWorkbookView name="дкб - Личное представление" guid="{837FE83F-6E94-4631-9AE5-74BEF2D09025}" mergeInterval="0" personalView="1" maximized="1" windowWidth="1276" windowHeight="529" tabRatio="762" activeSheetId="2"/>
    <customWorkbookView name="DKB1 - Личное представление" guid="{EF846BE5-E91C-4CE2-B89B-2F1CE9E118B6}" mergeInterval="0" personalView="1" maximized="1" xWindow="1" yWindow="1" windowWidth="1366" windowHeight="538" tabRatio="762" activeSheetId="1"/>
    <customWorkbookView name="Павлик - Личное представление" guid="{B72D9CCB-32B5-4005-B503-CD4271CCA4FE}" mergeInterval="0" personalView="1" maximized="1" xWindow="1" yWindow="1" windowWidth="1916" windowHeight="850" tabRatio="762" activeSheetId="1"/>
    <customWorkbookView name="www.PHILka.RU - Личное представление" guid="{5007633F-740E-472C-BD7E-D69857698012}" mergeInterval="0" personalView="1" maximized="1" xWindow="1" yWindow="1" windowWidth="1920" windowHeight="864" tabRatio="762" activeSheetId="1"/>
    <customWorkbookView name="Moto1 - Личное представление" guid="{C6B337AB-901B-494B-AC24-F63C2E4A3173}" mergeInterval="0" personalView="1" maximized="1" xWindow="1" yWindow="1" windowWidth="1920" windowHeight="866" tabRatio="762" activeSheetId="1"/>
    <customWorkbookView name="555 - Личное представление" guid="{1F014C08-152E-479A-AC97-7A0822C7D8D1}" mergeInterval="0" personalView="1" maximized="1" windowWidth="1148" windowHeight="611" tabRatio="762" activeSheetId="1"/>
    <customWorkbookView name="!!! - Личное представление" guid="{25E1CD09-2C4E-4F27-BAA1-5C5B2E7388EC}" mergeInterval="0" personalView="1" maximized="1" windowWidth="1276" windowHeight="809" tabRatio="762" activeSheetId="2"/>
    <customWorkbookView name="Пользователь - Личное представление" guid="{510566A1-6CA3-4939-A383-F0596AF4681A}" mergeInterval="0" personalView="1" maximized="1" windowWidth="1362" windowHeight="543" tabRatio="762" activeSheetId="1"/>
    <customWorkbookView name="user - Личное представление" guid="{44C98C58-5A66-4622-95DD-66E5581361B7}" mergeInterval="0" personalView="1" maximized="1" xWindow="1" yWindow="1" windowWidth="1366" windowHeight="538" tabRatio="762" activeSheetId="2"/>
  </customWorkbookViews>
  <fileRecoveryPr autoRecover="0"/>
</workbook>
</file>

<file path=xl/calcChain.xml><?xml version="1.0" encoding="utf-8"?>
<calcChain xmlns="http://schemas.openxmlformats.org/spreadsheetml/2006/main">
  <c r="D9" i="2"/>
  <c r="E9"/>
  <c r="E7" s="1"/>
  <c r="C9"/>
  <c r="D12"/>
  <c r="E12"/>
  <c r="D7" l="1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13"/>
  <c r="C12" l="1"/>
  <c r="C7" s="1"/>
</calcChain>
</file>

<file path=xl/comments1.xml><?xml version="1.0" encoding="utf-8"?>
<comments xmlns="http://schemas.openxmlformats.org/spreadsheetml/2006/main">
  <authors>
    <author>555</author>
  </authors>
  <commentList>
    <comment ref="B17" authorId="0">
      <text>
        <r>
          <rPr>
            <b/>
            <sz val="9"/>
            <color indexed="81"/>
            <rFont val="Tahoma"/>
            <family val="2"/>
            <charset val="204"/>
          </rPr>
          <t>555:</t>
        </r>
        <r>
          <rPr>
            <sz val="9"/>
            <color indexed="81"/>
            <rFont val="Tahoma"/>
            <family val="2"/>
            <charset val="204"/>
          </rPr>
          <t xml:space="preserve">
будет 04.11</t>
        </r>
      </text>
    </comment>
    <comment ref="B20" authorId="0">
      <text>
        <r>
          <rPr>
            <b/>
            <sz val="9"/>
            <color indexed="81"/>
            <rFont val="Tahoma"/>
            <family val="2"/>
            <charset val="204"/>
          </rPr>
          <t>555:</t>
        </r>
        <r>
          <rPr>
            <sz val="9"/>
            <color indexed="81"/>
            <rFont val="Tahoma"/>
            <family val="2"/>
            <charset val="204"/>
          </rPr>
          <t xml:space="preserve">
нет аванса - Нет графика</t>
        </r>
      </text>
    </comment>
  </commentList>
</comments>
</file>

<file path=xl/sharedStrings.xml><?xml version="1.0" encoding="utf-8"?>
<sst xmlns="http://schemas.openxmlformats.org/spreadsheetml/2006/main" count="43" uniqueCount="43">
  <si>
    <t xml:space="preserve">№ </t>
  </si>
  <si>
    <t>2</t>
  </si>
  <si>
    <t>5</t>
  </si>
  <si>
    <t>4</t>
  </si>
  <si>
    <t xml:space="preserve">Всього </t>
  </si>
  <si>
    <t>Реконструкція ДНЗ по вул.Незалежності,60 в с.Карапиші Миронівського району Київської області</t>
  </si>
  <si>
    <t>Реконструкція каналізаційного колектора по вул. Народна в м. Кагарлик Київської області</t>
  </si>
  <si>
    <t xml:space="preserve">Реконструкція дитячого садка по вул. 1-го Травня, 3а в с. Пії Миронівського району Київської області </t>
  </si>
  <si>
    <t>Реконструкція будівлі будинку культури по вул. Леніна, 243 с. Владиславка Миронівського району Київської області</t>
  </si>
  <si>
    <t>Реконструкція будівлі дошкільного навчального закладу по вул. Святошинська, 48 в м.Вишневе</t>
  </si>
  <si>
    <t xml:space="preserve">Проект реконструкції ДНЗ "Ромашка", вул.Зелена,18, м.Вишневе, Києво-Святошинського району Київської області </t>
  </si>
  <si>
    <t>Реконструкція будівлі поліклініки по вул.Леніна, 40а, в м.Ржищів Київської області</t>
  </si>
  <si>
    <t xml:space="preserve">Будівництво ДНЗ на 220 мість (поз.11) в мікрорайоні "Таращанський" в м.Біла Церква Київської області </t>
  </si>
  <si>
    <t>Завершення будівництва центральної районної поліклініки на 1000 відвідувань Броварської ЦРЛ в м. Бровари</t>
  </si>
  <si>
    <t xml:space="preserve">Реконструкція теплового пункту ТП-9 з технічним переоснащенням під котельню по вул. Томилівська,50 В в м.Біла Церква Київської області </t>
  </si>
  <si>
    <t>Капітальний ремонт ЗОШ І-ІІ ступенів по вул.Шевченко,6 в с.Ненадиха Тетіївського району Київської області</t>
  </si>
  <si>
    <t>Капітальний ремонт вул.Чорновола в м.Вишневому Київської області (І-черга)</t>
  </si>
  <si>
    <t>Реконструкція гімназії "Інтелект" в м.Вишгороді Вишгородського району Київської області-реконструкція</t>
  </si>
  <si>
    <t>Капітальний ремонт будівлі Дулицького навчально-виховного обєднання "Загальноосвітня школа І-ІІІ дошкільний навчальний заклад",   в с. Дулицьке Сквирського району Київської області</t>
  </si>
  <si>
    <t>Капітальний ремонт будівлі Горобіївський навчально-виховний комплекс "Загальноосвітня школа І-ІІІ ступенів-дитячий в с. Горобіївка Сквирського району Київської області</t>
  </si>
  <si>
    <t xml:space="preserve">Капітальний ремонт дитячої школи мистецтв по вул. Богачевського, 70 в м. Сквира Київської області </t>
  </si>
  <si>
    <t>Капітальний ремонт асфальтового покриття з улаштуванням основи по вул. Сагайдачного в с. Зазим'є Броварського району Київської області</t>
  </si>
  <si>
    <t>Капітальний ремонт дорожнього покриття проїзної частини вул. Вишнева в с. Велика Олександрівка Бориспільського району Київської області</t>
  </si>
  <si>
    <t>Капітальний ремонт будівлі "Володарська загальноосвітня школа І-ІІІ ступенів №2 імені В.П.Мельника" в смт Володарка, Володарського району, Київської області</t>
  </si>
  <si>
    <t>Капітальний ремонт будівлі "Володарська загальноосвітня школа І-ІІІ ступенів №1" в смт Володарка, Володарського району, Київської області</t>
  </si>
  <si>
    <t>Капітальний ремонт будівлі Сквирська "Загальноосвітня школа І-ІІІ ступенів №3 по вул. Шевченка ,39 в м. Сквира Сквирського району Київської області</t>
  </si>
  <si>
    <t>Капітальний ремонт будівлі Кривошиїнського навчально-виховного обєднання "Загальноосвітня школа І-ІІІ дошкільний навчальний заклад",  Сквирської районної ради по вул. Шкільна, 1 в с. Кривошиїнці Сквирського району Київської області</t>
  </si>
  <si>
    <t>Капітальний ремонт дороги вул. Київській в с. Хотянівка Вишгородського району Київської області</t>
  </si>
  <si>
    <t>Капітальний ремонт другої частини дороги по вул. Підлісна в с. Ясногородка, Макарівського району, Київської області</t>
  </si>
  <si>
    <t>Капітальний ремонт дороги по вул.Карла Маркса в м.Сквира Київської області</t>
  </si>
  <si>
    <t>Назва об'єкту</t>
  </si>
  <si>
    <t>Коштів ДФРР</t>
  </si>
  <si>
    <t>Коштів місцевого бюджету</t>
  </si>
  <si>
    <t>В тому числі:</t>
  </si>
  <si>
    <t>Обсяги фінансування у 2015 році, тис. грн.</t>
  </si>
  <si>
    <t xml:space="preserve"> Всього</t>
  </si>
  <si>
    <t>3</t>
  </si>
  <si>
    <t>Додаток 5 до Програми</t>
  </si>
  <si>
    <t>Перелік інвестиційних програм і проектів регіонального розвитку, що реалізуються у 2015 році в Київській області за рахунок коштів державного фонду регіонального розвитку та співфінансування з відповідних місцевих бюджетів</t>
  </si>
  <si>
    <t>Примітка</t>
  </si>
  <si>
    <t>Погашення кредиторської заборгованості</t>
  </si>
  <si>
    <t>Фінансування обєктів</t>
  </si>
  <si>
    <t>Будівництво загальноосвітньої школи I-III ступенів в с. Микуличі, Бородянського району Київської області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</si>
</sst>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0" fontId="7" fillId="0" borderId="0"/>
    <xf numFmtId="0" fontId="7" fillId="0" borderId="0"/>
    <xf numFmtId="0" fontId="8" fillId="0" borderId="0"/>
    <xf numFmtId="0" fontId="1" fillId="0" borderId="0"/>
  </cellStyleXfs>
  <cellXfs count="26">
    <xf numFmtId="0" fontId="0" fillId="0" borderId="0" xfId="0"/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Border="1"/>
    <xf numFmtId="0" fontId="3" fillId="0" borderId="1" xfId="0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11" fillId="0" borderId="1" xfId="5" applyNumberFormat="1" applyFont="1" applyFill="1" applyBorder="1" applyAlignment="1">
      <alignment horizontal="center" vertical="center" wrapText="1"/>
    </xf>
    <xf numFmtId="165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164" fontId="3" fillId="0" borderId="1" xfId="5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0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3 2" xfId="4"/>
    <cellStyle name="Обычный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topLeftCell="A31" zoomScale="60" zoomScaleNormal="60" workbookViewId="0">
      <selection activeCell="J9" sqref="J9"/>
    </sheetView>
  </sheetViews>
  <sheetFormatPr defaultRowHeight="12.75"/>
  <cols>
    <col min="1" max="1" width="4.42578125" customWidth="1"/>
    <col min="2" max="2" width="41.140625" customWidth="1"/>
    <col min="3" max="3" width="16.7109375" customWidth="1"/>
    <col min="4" max="4" width="15.85546875" customWidth="1"/>
    <col min="5" max="5" width="15.28515625" customWidth="1"/>
    <col min="6" max="6" width="8.85546875" customWidth="1"/>
  </cols>
  <sheetData>
    <row r="1" spans="1:6" ht="18.75">
      <c r="A1" s="10"/>
      <c r="B1" s="10"/>
      <c r="C1" s="20" t="s">
        <v>37</v>
      </c>
      <c r="D1" s="20"/>
      <c r="E1" s="20"/>
      <c r="F1" s="20"/>
    </row>
    <row r="2" spans="1:6" ht="72.599999999999994" customHeight="1">
      <c r="A2" s="21" t="s">
        <v>38</v>
      </c>
      <c r="B2" s="21"/>
      <c r="C2" s="21"/>
      <c r="D2" s="21"/>
      <c r="E2" s="21"/>
      <c r="F2" s="21"/>
    </row>
    <row r="3" spans="1:6" ht="37.9" customHeight="1">
      <c r="A3" s="23" t="s">
        <v>0</v>
      </c>
      <c r="B3" s="22" t="s">
        <v>30</v>
      </c>
      <c r="C3" s="24" t="s">
        <v>34</v>
      </c>
      <c r="D3" s="24"/>
      <c r="E3" s="24"/>
      <c r="F3" s="22" t="s">
        <v>39</v>
      </c>
    </row>
    <row r="4" spans="1:6" ht="16.899999999999999" customHeight="1">
      <c r="A4" s="23"/>
      <c r="B4" s="22"/>
      <c r="C4" s="22" t="s">
        <v>35</v>
      </c>
      <c r="D4" s="22" t="s">
        <v>33</v>
      </c>
      <c r="E4" s="22"/>
      <c r="F4" s="22"/>
    </row>
    <row r="5" spans="1:6" ht="55.15" customHeight="1">
      <c r="A5" s="23"/>
      <c r="B5" s="22"/>
      <c r="C5" s="22"/>
      <c r="D5" s="4" t="s">
        <v>31</v>
      </c>
      <c r="E5" s="4" t="s">
        <v>32</v>
      </c>
      <c r="F5" s="22"/>
    </row>
    <row r="6" spans="1:6" ht="19.899999999999999" customHeight="1">
      <c r="A6" s="8">
        <v>1</v>
      </c>
      <c r="B6" s="9" t="s">
        <v>1</v>
      </c>
      <c r="C6" s="9" t="s">
        <v>36</v>
      </c>
      <c r="D6" s="9" t="s">
        <v>3</v>
      </c>
      <c r="E6" s="9" t="s">
        <v>2</v>
      </c>
      <c r="F6" s="11">
        <v>6</v>
      </c>
    </row>
    <row r="7" spans="1:6" ht="18.75">
      <c r="A7" s="3"/>
      <c r="B7" s="5" t="s">
        <v>4</v>
      </c>
      <c r="C7" s="12">
        <f>C9+C12</f>
        <v>104497.10000000002</v>
      </c>
      <c r="D7" s="12">
        <f t="shared" ref="D7:E7" si="0">D9+D12</f>
        <v>92963.157999999981</v>
      </c>
      <c r="E7" s="25">
        <f t="shared" si="0"/>
        <v>11533.941999999999</v>
      </c>
      <c r="F7" s="13"/>
    </row>
    <row r="8" spans="1:6" ht="18.75">
      <c r="A8" s="3"/>
      <c r="B8" s="5"/>
      <c r="C8" s="12"/>
      <c r="D8" s="12"/>
      <c r="E8" s="12"/>
      <c r="F8" s="13"/>
    </row>
    <row r="9" spans="1:6" ht="37.5">
      <c r="A9" s="3"/>
      <c r="B9" s="5" t="s">
        <v>40</v>
      </c>
      <c r="C9" s="12">
        <f>C10</f>
        <v>4149.9709999999995</v>
      </c>
      <c r="D9" s="12">
        <f t="shared" ref="D9:E9" si="1">D10</f>
        <v>4149.9709999999995</v>
      </c>
      <c r="E9" s="12">
        <f t="shared" si="1"/>
        <v>0</v>
      </c>
      <c r="F9" s="13"/>
    </row>
    <row r="10" spans="1:6" ht="75">
      <c r="A10" s="3"/>
      <c r="B10" s="1" t="s">
        <v>42</v>
      </c>
      <c r="C10" s="14">
        <v>4149.9709999999995</v>
      </c>
      <c r="D10" s="14">
        <v>4149.9709999999995</v>
      </c>
      <c r="E10" s="14">
        <v>0</v>
      </c>
      <c r="F10" s="13"/>
    </row>
    <row r="11" spans="1:6" ht="18.75">
      <c r="A11" s="3"/>
      <c r="B11" s="5"/>
      <c r="C11" s="12"/>
      <c r="D11" s="12"/>
      <c r="E11" s="12"/>
      <c r="F11" s="13"/>
    </row>
    <row r="12" spans="1:6" ht="23.1" customHeight="1">
      <c r="A12" s="3"/>
      <c r="B12" s="5" t="s">
        <v>41</v>
      </c>
      <c r="C12" s="12">
        <f>SUM(C13:C37)</f>
        <v>100347.12900000002</v>
      </c>
      <c r="D12" s="12">
        <f>SUM(D13:D37)</f>
        <v>88813.186999999976</v>
      </c>
      <c r="E12" s="12">
        <f>SUM(E13:E37)</f>
        <v>11533.941999999999</v>
      </c>
      <c r="F12" s="13"/>
    </row>
    <row r="13" spans="1:6" ht="75">
      <c r="A13" s="6">
        <v>1</v>
      </c>
      <c r="B13" s="2" t="s">
        <v>5</v>
      </c>
      <c r="C13" s="14">
        <f>D13+E13</f>
        <v>1518.9950000000001</v>
      </c>
      <c r="D13" s="14">
        <v>1367.095</v>
      </c>
      <c r="E13" s="14">
        <v>151.9</v>
      </c>
      <c r="F13" s="13"/>
    </row>
    <row r="14" spans="1:6" ht="56.25">
      <c r="A14" s="6">
        <v>2</v>
      </c>
      <c r="B14" s="1" t="s">
        <v>6</v>
      </c>
      <c r="C14" s="14">
        <f t="shared" ref="C14:C37" si="2">D14+E14</f>
        <v>1061.2640000000001</v>
      </c>
      <c r="D14" s="15">
        <v>849.01400000000001</v>
      </c>
      <c r="E14" s="15">
        <v>212.25</v>
      </c>
      <c r="F14" s="13"/>
    </row>
    <row r="15" spans="1:6" ht="75">
      <c r="A15" s="6">
        <v>3</v>
      </c>
      <c r="B15" s="2" t="s">
        <v>7</v>
      </c>
      <c r="C15" s="14">
        <f t="shared" si="2"/>
        <v>1797.8419999999999</v>
      </c>
      <c r="D15" s="14">
        <v>1618.059</v>
      </c>
      <c r="E15" s="14">
        <v>179.78299999999999</v>
      </c>
      <c r="F15" s="13"/>
    </row>
    <row r="16" spans="1:6" ht="75">
      <c r="A16" s="6">
        <v>4</v>
      </c>
      <c r="B16" s="1" t="s">
        <v>8</v>
      </c>
      <c r="C16" s="14">
        <f t="shared" si="2"/>
        <v>1558.1580000000001</v>
      </c>
      <c r="D16" s="14">
        <v>1402.3420000000001</v>
      </c>
      <c r="E16" s="14">
        <v>155.816</v>
      </c>
      <c r="F16" s="13"/>
    </row>
    <row r="17" spans="1:6" ht="56.25">
      <c r="A17" s="6">
        <v>5</v>
      </c>
      <c r="B17" s="1" t="s">
        <v>9</v>
      </c>
      <c r="C17" s="14">
        <f t="shared" si="2"/>
        <v>10625.342000000001</v>
      </c>
      <c r="D17" s="14">
        <v>8500.2739999999994</v>
      </c>
      <c r="E17" s="14">
        <v>2125.0680000000002</v>
      </c>
      <c r="F17" s="13"/>
    </row>
    <row r="18" spans="1:6" ht="75">
      <c r="A18" s="6">
        <v>6</v>
      </c>
      <c r="B18" s="1" t="s">
        <v>10</v>
      </c>
      <c r="C18" s="14">
        <f t="shared" si="2"/>
        <v>5900.4849999999997</v>
      </c>
      <c r="D18" s="14">
        <v>5310.4369999999999</v>
      </c>
      <c r="E18" s="14">
        <v>590.048</v>
      </c>
      <c r="F18" s="13"/>
    </row>
    <row r="19" spans="1:6" ht="56.25">
      <c r="A19" s="6">
        <v>7</v>
      </c>
      <c r="B19" s="1" t="s">
        <v>11</v>
      </c>
      <c r="C19" s="14">
        <f t="shared" si="2"/>
        <v>3024.1279999999997</v>
      </c>
      <c r="D19" s="14">
        <v>2721.7159999999999</v>
      </c>
      <c r="E19" s="14">
        <v>302.41199999999998</v>
      </c>
      <c r="F19" s="13"/>
    </row>
    <row r="20" spans="1:6" ht="61.9" customHeight="1">
      <c r="A20" s="6">
        <v>8</v>
      </c>
      <c r="B20" s="1" t="s">
        <v>12</v>
      </c>
      <c r="C20" s="14">
        <f t="shared" si="2"/>
        <v>10910.669999999998</v>
      </c>
      <c r="D20" s="14">
        <v>9819.6029999999992</v>
      </c>
      <c r="E20" s="14">
        <v>1091.067</v>
      </c>
      <c r="F20" s="13"/>
    </row>
    <row r="21" spans="1:6" ht="75">
      <c r="A21" s="6">
        <v>9</v>
      </c>
      <c r="B21" s="1" t="s">
        <v>13</v>
      </c>
      <c r="C21" s="14">
        <f t="shared" si="2"/>
        <v>12599.938</v>
      </c>
      <c r="D21" s="14">
        <v>11339.944</v>
      </c>
      <c r="E21" s="14">
        <v>1259.9939999999999</v>
      </c>
      <c r="F21" s="13"/>
    </row>
    <row r="22" spans="1:6" ht="75">
      <c r="A22" s="6">
        <v>10</v>
      </c>
      <c r="B22" s="1" t="s">
        <v>14</v>
      </c>
      <c r="C22" s="14">
        <f t="shared" si="2"/>
        <v>9995.262999999999</v>
      </c>
      <c r="D22" s="14">
        <v>8995.7369999999992</v>
      </c>
      <c r="E22" s="14">
        <v>999.52599999999995</v>
      </c>
      <c r="F22" s="13"/>
    </row>
    <row r="23" spans="1:6" ht="57" customHeight="1">
      <c r="A23" s="6">
        <v>11</v>
      </c>
      <c r="B23" s="1" t="s">
        <v>15</v>
      </c>
      <c r="C23" s="14">
        <f t="shared" si="2"/>
        <v>263.80899999999997</v>
      </c>
      <c r="D23" s="16">
        <v>237.428</v>
      </c>
      <c r="E23" s="16">
        <v>26.381</v>
      </c>
      <c r="F23" s="13"/>
    </row>
    <row r="24" spans="1:6" ht="56.25">
      <c r="A24" s="6">
        <v>12</v>
      </c>
      <c r="B24" s="1" t="s">
        <v>29</v>
      </c>
      <c r="C24" s="14">
        <f t="shared" si="2"/>
        <v>5424.8639999999996</v>
      </c>
      <c r="D24" s="16">
        <v>4882.3779999999997</v>
      </c>
      <c r="E24" s="16">
        <v>542.48599999999999</v>
      </c>
      <c r="F24" s="13"/>
    </row>
    <row r="25" spans="1:6" ht="56.25">
      <c r="A25" s="6">
        <v>13</v>
      </c>
      <c r="B25" s="1" t="s">
        <v>16</v>
      </c>
      <c r="C25" s="14">
        <f t="shared" si="2"/>
        <v>13408.415000000001</v>
      </c>
      <c r="D25" s="16">
        <v>11893.415000000001</v>
      </c>
      <c r="E25" s="16">
        <v>1515</v>
      </c>
      <c r="F25" s="13"/>
    </row>
    <row r="26" spans="1:6" ht="75">
      <c r="A26" s="6">
        <v>14</v>
      </c>
      <c r="B26" s="1" t="s">
        <v>17</v>
      </c>
      <c r="C26" s="14">
        <f t="shared" si="2"/>
        <v>10772.954</v>
      </c>
      <c r="D26" s="16">
        <v>9572.9539999999997</v>
      </c>
      <c r="E26" s="16">
        <v>1200</v>
      </c>
      <c r="F26" s="13"/>
    </row>
    <row r="27" spans="1:6" ht="112.5">
      <c r="A27" s="6">
        <v>15</v>
      </c>
      <c r="B27" s="1" t="s">
        <v>18</v>
      </c>
      <c r="C27" s="14">
        <f t="shared" si="2"/>
        <v>1197.3119999999999</v>
      </c>
      <c r="D27" s="17">
        <v>1077.5809999999999</v>
      </c>
      <c r="E27" s="17">
        <v>119.73099999999999</v>
      </c>
      <c r="F27" s="13"/>
    </row>
    <row r="28" spans="1:6" ht="112.5">
      <c r="A28" s="6">
        <v>16</v>
      </c>
      <c r="B28" s="1" t="s">
        <v>19</v>
      </c>
      <c r="C28" s="14">
        <f t="shared" si="2"/>
        <v>1199.4110000000001</v>
      </c>
      <c r="D28" s="17">
        <v>1079.47</v>
      </c>
      <c r="E28" s="17">
        <v>119.941</v>
      </c>
      <c r="F28" s="13"/>
    </row>
    <row r="29" spans="1:6" ht="56.25">
      <c r="A29" s="6">
        <v>17</v>
      </c>
      <c r="B29" s="1" t="s">
        <v>20</v>
      </c>
      <c r="C29" s="14">
        <f t="shared" si="2"/>
        <v>884.27</v>
      </c>
      <c r="D29" s="18">
        <v>795.84299999999996</v>
      </c>
      <c r="E29" s="18">
        <v>88.427000000000007</v>
      </c>
      <c r="F29" s="13"/>
    </row>
    <row r="30" spans="1:6" ht="93.75">
      <c r="A30" s="6">
        <v>18</v>
      </c>
      <c r="B30" s="1" t="s">
        <v>21</v>
      </c>
      <c r="C30" s="14">
        <f t="shared" si="2"/>
        <v>968.73599999999999</v>
      </c>
      <c r="D30" s="18">
        <v>871.83600000000001</v>
      </c>
      <c r="E30" s="19">
        <v>96.9</v>
      </c>
      <c r="F30" s="13"/>
    </row>
    <row r="31" spans="1:6" ht="93.75">
      <c r="A31" s="6">
        <v>19</v>
      </c>
      <c r="B31" s="1" t="s">
        <v>22</v>
      </c>
      <c r="C31" s="14">
        <f t="shared" si="2"/>
        <v>1130.154</v>
      </c>
      <c r="D31" s="18">
        <v>1017.139</v>
      </c>
      <c r="E31" s="18">
        <v>113.015</v>
      </c>
      <c r="F31" s="13"/>
    </row>
    <row r="32" spans="1:6" ht="93.75">
      <c r="A32" s="6">
        <v>20</v>
      </c>
      <c r="B32" s="1" t="s">
        <v>23</v>
      </c>
      <c r="C32" s="14">
        <f t="shared" si="2"/>
        <v>1115.7950000000001</v>
      </c>
      <c r="D32" s="18">
        <v>1004.215</v>
      </c>
      <c r="E32" s="19">
        <v>111.58</v>
      </c>
      <c r="F32" s="13"/>
    </row>
    <row r="33" spans="1:6" ht="76.150000000000006" customHeight="1">
      <c r="A33" s="6">
        <v>21</v>
      </c>
      <c r="B33" s="1" t="s">
        <v>24</v>
      </c>
      <c r="C33" s="14">
        <f t="shared" si="2"/>
        <v>1199.576</v>
      </c>
      <c r="D33" s="18">
        <v>1079.6179999999999</v>
      </c>
      <c r="E33" s="18">
        <v>119.958</v>
      </c>
      <c r="F33" s="13"/>
    </row>
    <row r="34" spans="1:6" ht="93.75">
      <c r="A34" s="6">
        <v>22</v>
      </c>
      <c r="B34" s="1" t="s">
        <v>25</v>
      </c>
      <c r="C34" s="14">
        <f t="shared" si="2"/>
        <v>1196.5980000000002</v>
      </c>
      <c r="D34" s="19">
        <v>1076.9380000000001</v>
      </c>
      <c r="E34" s="19">
        <v>119.66</v>
      </c>
      <c r="F34" s="13"/>
    </row>
    <row r="35" spans="1:6" ht="168.75">
      <c r="A35" s="6">
        <v>23</v>
      </c>
      <c r="B35" s="1" t="s">
        <v>26</v>
      </c>
      <c r="C35" s="14">
        <f t="shared" si="2"/>
        <v>1196.6679999999999</v>
      </c>
      <c r="D35" s="18">
        <v>1077.001</v>
      </c>
      <c r="E35" s="18">
        <v>119.667</v>
      </c>
      <c r="F35" s="13"/>
    </row>
    <row r="36" spans="1:6" ht="75">
      <c r="A36" s="6">
        <v>24</v>
      </c>
      <c r="B36" s="1" t="s">
        <v>27</v>
      </c>
      <c r="C36" s="14">
        <f t="shared" si="2"/>
        <v>896.49400000000003</v>
      </c>
      <c r="D36" s="18">
        <v>806.84500000000003</v>
      </c>
      <c r="E36" s="18">
        <v>89.649000000000001</v>
      </c>
      <c r="F36" s="13"/>
    </row>
    <row r="37" spans="1:6" ht="73.150000000000006" customHeight="1">
      <c r="A37" s="6">
        <v>25</v>
      </c>
      <c r="B37" s="1" t="s">
        <v>28</v>
      </c>
      <c r="C37" s="14">
        <f t="shared" si="2"/>
        <v>499.988</v>
      </c>
      <c r="D37" s="18">
        <v>416.30500000000001</v>
      </c>
      <c r="E37" s="18">
        <v>83.683000000000007</v>
      </c>
      <c r="F37" s="13"/>
    </row>
    <row r="38" spans="1:6" ht="18.75">
      <c r="A38" s="7"/>
      <c r="B38" s="7"/>
      <c r="C38" s="7"/>
      <c r="D38" s="7"/>
      <c r="E38" s="7"/>
      <c r="F38" s="7"/>
    </row>
    <row r="39" spans="1:6" ht="18.75">
      <c r="A39" s="7"/>
      <c r="B39" s="7"/>
      <c r="C39" s="7"/>
      <c r="D39" s="7"/>
      <c r="E39" s="7"/>
      <c r="F39" s="7"/>
    </row>
  </sheetData>
  <customSheetViews>
    <customSheetView guid="{71ECB307-8BE0-4ADE-A08F-D29EABDAE2BD}" scale="50" showPageBreaks="1" hiddenColumns="1" topLeftCell="C1">
      <pane ySplit="7" topLeftCell="A8" activePane="bottomLeft" state="frozen"/>
      <selection pane="bottomLeft" activeCell="H18" sqref="H18"/>
      <pageMargins left="0.51181102362204722" right="0" top="0.35433070866141736" bottom="0.35433070866141736" header="0" footer="0"/>
      <pageSetup paperSize="9" scale="65" orientation="portrait" r:id="rId1"/>
    </customSheetView>
    <customSheetView guid="{837FE83F-6E94-4631-9AE5-74BEF2D09025}" scale="50" showPageBreaks="1" hiddenColumns="1" topLeftCell="C1">
      <pane ySplit="7" topLeftCell="A14" activePane="bottomLeft" state="frozen"/>
      <selection pane="bottomLeft" activeCell="AX33" sqref="AX33"/>
      <pageMargins left="0.51181102362204722" right="0" top="0.35433070866141736" bottom="0.35433070866141736" header="0" footer="0"/>
      <pageSetup paperSize="9" scale="65" orientation="landscape" r:id="rId2"/>
    </customSheetView>
    <customSheetView guid="{EF846BE5-E91C-4CE2-B89B-2F1CE9E118B6}" scale="80" showPageBreaks="1" hiddenColumns="1">
      <pane ySplit="1" topLeftCell="A26" activePane="bottomLeft" state="frozen"/>
      <selection pane="bottomLeft" activeCell="O29" sqref="O29"/>
      <pageMargins left="0.31496062992125984" right="0" top="0.35433070866141736" bottom="0.35433070866141736" header="0" footer="0"/>
      <pageSetup paperSize="9" scale="65" orientation="landscape" r:id="rId3"/>
    </customSheetView>
    <customSheetView guid="{1F014C08-152E-479A-AC97-7A0822C7D8D1}" scale="60" hiddenColumns="1" topLeftCell="G1">
      <selection activeCell="W5" sqref="W5"/>
      <pageMargins left="0.31496062992125984" right="0" top="0.35433070866141736" bottom="0.35433070866141736" header="0" footer="0"/>
      <pageSetup paperSize="9" scale="65" orientation="landscape" verticalDpi="0" r:id="rId4"/>
    </customSheetView>
    <customSheetView guid="{25E1CD09-2C4E-4F27-BAA1-5C5B2E7388EC}" scale="50" showAutoFilter="1" hiddenColumns="1">
      <pane ySplit="7" topLeftCell="A8" activePane="bottomLeft" state="frozen"/>
      <selection pane="bottomLeft" activeCell="AY32" sqref="AY32"/>
      <pageMargins left="0.31496062992125984" right="0" top="0.35433070866141736" bottom="0.35433070866141736" header="0" footer="0"/>
      <pageSetup paperSize="9" scale="65" orientation="landscape" verticalDpi="0" r:id="rId5"/>
      <autoFilter ref="A6:BH32"/>
    </customSheetView>
    <customSheetView guid="{510566A1-6CA3-4939-A383-F0596AF4681A}" scale="80" showPageBreaks="1" hiddenColumns="1">
      <pane ySplit="1" topLeftCell="A2" activePane="bottomLeft" state="frozen"/>
      <selection pane="bottomLeft" activeCell="AY3" sqref="AY3:AY5"/>
      <pageMargins left="0.31496062992125984" right="0" top="0.35433070866141736" bottom="0.35433070866141736" header="0" footer="0"/>
      <pageSetup paperSize="9" scale="65" orientation="landscape" r:id="rId6"/>
    </customSheetView>
    <customSheetView guid="{44C98C58-5A66-4622-95DD-66E5581361B7}" scale="60" showPageBreaks="1" hiddenColumns="1">
      <pane ySplit="1" topLeftCell="A8" activePane="bottomLeft" state="frozen"/>
      <selection pane="bottomLeft" activeCell="F10" sqref="F10"/>
      <pageMargins left="0.31496062992125984" right="0" top="0.35433070866141736" bottom="0.35433070866141736" header="0" footer="0"/>
      <pageSetup paperSize="9" scale="65" orientation="landscape" r:id="rId7"/>
    </customSheetView>
  </customSheetViews>
  <mergeCells count="8">
    <mergeCell ref="C1:F1"/>
    <mergeCell ref="A2:F2"/>
    <mergeCell ref="F3:F5"/>
    <mergeCell ref="A3:A5"/>
    <mergeCell ref="B3:B5"/>
    <mergeCell ref="D4:E4"/>
    <mergeCell ref="C3:E3"/>
    <mergeCell ref="C4:C5"/>
  </mergeCells>
  <pageMargins left="0.39370078740157483" right="0.39370078740157483" top="0.39370078740157483" bottom="0.39370078740157483" header="0" footer="0"/>
  <pageSetup paperSize="9" scale="95" orientation="portrait"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ФРР 2015</vt:lpstr>
      <vt:lpstr>'ФРР 2015'!Заголовки_для_печати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ZAG9</cp:lastModifiedBy>
  <cp:lastPrinted>2015-12-02T12:20:21Z</cp:lastPrinted>
  <dcterms:created xsi:type="dcterms:W3CDTF">1996-10-08T23:32:33Z</dcterms:created>
  <dcterms:modified xsi:type="dcterms:W3CDTF">2015-12-02T12:20:52Z</dcterms:modified>
</cp:coreProperties>
</file>